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907\Downloads\"/>
    </mc:Choice>
  </mc:AlternateContent>
  <xr:revisionPtr revIDLastSave="0" documentId="13_ncr:1_{BC3A0273-EFE7-419C-A5D5-E261DA3719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definedNames>
    <definedName name="_GoBack" localSheetId="0">'2025'!$G$28</definedName>
    <definedName name="_xlnm.Print_Area" localSheetId="0">'2025'!$A$2:$G$28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0" i="1" l="1"/>
  <c r="E20" i="1"/>
  <c r="F20" i="1"/>
  <c r="G20" i="1"/>
  <c r="C20" i="1"/>
  <c r="D16" i="1"/>
  <c r="E16" i="1"/>
  <c r="F16" i="1"/>
  <c r="G16" i="1"/>
  <c r="C16" i="1"/>
  <c r="D13" i="1"/>
  <c r="E13" i="1"/>
  <c r="F13" i="1"/>
  <c r="C13" i="1"/>
  <c r="G13" i="1"/>
  <c r="F28" i="1" l="1"/>
  <c r="E28" i="1"/>
  <c r="D28" i="1"/>
  <c r="C28" i="1"/>
</calcChain>
</file>

<file path=xl/sharedStrings.xml><?xml version="1.0" encoding="utf-8"?>
<sst xmlns="http://schemas.openxmlformats.org/spreadsheetml/2006/main" count="32" uniqueCount="32">
  <si>
    <t>Ассоциации «КМ СРО АУ «Единство»</t>
  </si>
  <si>
    <t>№№ п/п</t>
  </si>
  <si>
    <t>Наименование показателей</t>
  </si>
  <si>
    <t>в том числе по кварталам:</t>
  </si>
  <si>
    <t>Всего</t>
  </si>
  <si>
    <t>(тыс. руб.)</t>
  </si>
  <si>
    <t>1 кв.</t>
  </si>
  <si>
    <t>2 кв.</t>
  </si>
  <si>
    <t>3 кв.</t>
  </si>
  <si>
    <t>4 кв.</t>
  </si>
  <si>
    <t>ДОХОДЫ</t>
  </si>
  <si>
    <t>Членские взносы</t>
  </si>
  <si>
    <t>Поступления от аккредитации</t>
  </si>
  <si>
    <t>Итого доходов</t>
  </si>
  <si>
    <t>РАСХОДЫ</t>
  </si>
  <si>
    <t>Расходы на целевые мероприятия, в том числе</t>
  </si>
  <si>
    <t>Расходы на содержание аппарата управления, в том числе</t>
  </si>
  <si>
    <t>Расходы на оплату труда (включая страховые взносы), отпускные, компенсация отпуска при увольнении, премии</t>
  </si>
  <si>
    <t>Расходы на служебные командировки и деловые поездки</t>
  </si>
  <si>
    <t>Содержание помещений, а/транспорта (кроме ремонта) - арендная плата, ГСМ, охрана офиса, техобслуживание, электроэнергия, теплоэнергия, водоснабжение и водоотведение, обслуживание компьютеров, факсов, ксероксов</t>
  </si>
  <si>
    <t>Прочие - электросвязь, интернет, почтовые расходы, подписка на газеты и журналы, спецлитература, услуги нотариуса, канцтовары</t>
  </si>
  <si>
    <t>Приобретение основные средств, инвентаря и иного имущества</t>
  </si>
  <si>
    <t>Итого расходов:</t>
  </si>
  <si>
    <t>Cмета доходов и расходов (финансовый план)</t>
  </si>
  <si>
    <t>Оплата налога от прибыль и АО специализированный депозитарий "Инфинитум"</t>
  </si>
  <si>
    <t xml:space="preserve">Судебные расходы, связанные со взысканием ДС из компенсационного фонда (оплата услуг представителей и служебные командировки, оплата экспертиз и др. расходы) </t>
  </si>
  <si>
    <t>Проведение конференций, совещаний, семинаров, форумов)</t>
  </si>
  <si>
    <t>На 2025 год (общая)</t>
  </si>
  <si>
    <t>На 2025г.</t>
  </si>
  <si>
    <t>Прочие расходы - расчетно-кассовое обслуживание банков, аудиторские проверки, платежи по выбросам ВВ, участие в других организациях</t>
  </si>
  <si>
    <t>Возврат денежных средств, использованных на погашение убытков Арбитражных управляющих, в том числе взыскание судебных расходов</t>
  </si>
  <si>
    <t>Погашение убытков 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</si>
</sst>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30" sqref="I30"/>
    </sheetView>
  </sheetViews>
  <sheetFormatPr defaultRowHeight="15" x14ac:dyDescent="0.25"/>
  <cols>
    <col min="1" max="1" width="4.85546875" style="1" customWidth="1"/>
    <col min="2" max="2" width="42" style="1" customWidth="1"/>
    <col min="3" max="3" width="11.140625" style="6" customWidth="1"/>
    <col min="4" max="7" width="10.140625" style="6" customWidth="1"/>
    <col min="8" max="16384" width="9.140625" style="1"/>
  </cols>
  <sheetData>
    <row r="1" spans="1:7" x14ac:dyDescent="0.25">
      <c r="C1" s="7"/>
      <c r="E1" s="7"/>
    </row>
    <row r="2" spans="1:7" x14ac:dyDescent="0.25">
      <c r="A2" s="2" t="s">
        <v>23</v>
      </c>
      <c r="E2" s="7"/>
    </row>
    <row r="3" spans="1:7" x14ac:dyDescent="0.25">
      <c r="A3" s="2" t="s">
        <v>0</v>
      </c>
    </row>
    <row r="4" spans="1:7" x14ac:dyDescent="0.25">
      <c r="A4" s="2" t="s">
        <v>27</v>
      </c>
    </row>
    <row r="5" spans="1:7" x14ac:dyDescent="0.25">
      <c r="A5" s="3"/>
    </row>
    <row r="6" spans="1:7" ht="19.5" customHeight="1" x14ac:dyDescent="0.25">
      <c r="A6" s="28" t="s">
        <v>1</v>
      </c>
      <c r="B6" s="31" t="s">
        <v>2</v>
      </c>
      <c r="C6" s="8" t="s">
        <v>28</v>
      </c>
      <c r="D6" s="32" t="s">
        <v>3</v>
      </c>
      <c r="E6" s="32"/>
      <c r="F6" s="32"/>
      <c r="G6" s="32"/>
    </row>
    <row r="7" spans="1:7" x14ac:dyDescent="0.25">
      <c r="A7" s="29"/>
      <c r="B7" s="31"/>
      <c r="C7" s="9" t="s">
        <v>4</v>
      </c>
      <c r="D7" s="32"/>
      <c r="E7" s="32"/>
      <c r="F7" s="32"/>
      <c r="G7" s="32"/>
    </row>
    <row r="8" spans="1:7" x14ac:dyDescent="0.25">
      <c r="A8" s="30"/>
      <c r="B8" s="31"/>
      <c r="C8" s="10" t="s">
        <v>5</v>
      </c>
      <c r="D8" s="11" t="s">
        <v>6</v>
      </c>
      <c r="E8" s="11" t="s">
        <v>7</v>
      </c>
      <c r="F8" s="11" t="s">
        <v>8</v>
      </c>
      <c r="G8" s="11" t="s">
        <v>9</v>
      </c>
    </row>
    <row r="9" spans="1:7" s="19" customFormat="1" x14ac:dyDescent="0.25">
      <c r="A9" s="15"/>
      <c r="B9" s="16" t="s">
        <v>10</v>
      </c>
      <c r="C9" s="17"/>
      <c r="D9" s="18"/>
      <c r="E9" s="18"/>
      <c r="F9" s="18"/>
      <c r="G9" s="18"/>
    </row>
    <row r="10" spans="1:7" s="19" customFormat="1" x14ac:dyDescent="0.25">
      <c r="A10" s="20">
        <v>1</v>
      </c>
      <c r="B10" s="21" t="s">
        <v>11</v>
      </c>
      <c r="C10" s="22">
        <v>22250</v>
      </c>
      <c r="D10" s="23">
        <v>5500</v>
      </c>
      <c r="E10" s="23">
        <v>5500</v>
      </c>
      <c r="F10" s="23">
        <v>5750</v>
      </c>
      <c r="G10" s="23">
        <v>5500</v>
      </c>
    </row>
    <row r="11" spans="1:7" s="19" customFormat="1" x14ac:dyDescent="0.25">
      <c r="A11" s="20">
        <v>2</v>
      </c>
      <c r="B11" s="21" t="s">
        <v>12</v>
      </c>
      <c r="C11" s="22">
        <v>12600</v>
      </c>
      <c r="D11" s="23">
        <v>2000</v>
      </c>
      <c r="E11" s="23">
        <v>3500</v>
      </c>
      <c r="F11" s="23">
        <v>3500</v>
      </c>
      <c r="G11" s="23">
        <v>3600</v>
      </c>
    </row>
    <row r="12" spans="1:7" s="19" customFormat="1" ht="38.25" x14ac:dyDescent="0.25">
      <c r="A12" s="20">
        <v>3</v>
      </c>
      <c r="B12" s="21" t="s">
        <v>30</v>
      </c>
      <c r="C12" s="22">
        <v>1000</v>
      </c>
      <c r="D12" s="23">
        <v>0</v>
      </c>
      <c r="E12" s="23">
        <v>350</v>
      </c>
      <c r="F12" s="23">
        <v>350</v>
      </c>
      <c r="G12" s="23">
        <v>300</v>
      </c>
    </row>
    <row r="13" spans="1:7" s="19" customFormat="1" x14ac:dyDescent="0.25">
      <c r="A13" s="15"/>
      <c r="B13" s="21" t="s">
        <v>13</v>
      </c>
      <c r="C13" s="24">
        <f>SUM(C10:C12)</f>
        <v>35850</v>
      </c>
      <c r="D13" s="24">
        <f t="shared" ref="D13:F13" si="0">SUM(D10:D12)</f>
        <v>7500</v>
      </c>
      <c r="E13" s="24">
        <f t="shared" si="0"/>
        <v>9350</v>
      </c>
      <c r="F13" s="24">
        <f t="shared" si="0"/>
        <v>9600</v>
      </c>
      <c r="G13" s="24">
        <f>SUM(G10:G12)</f>
        <v>9400</v>
      </c>
    </row>
    <row r="14" spans="1:7" s="19" customFormat="1" ht="10.5" customHeight="1" x14ac:dyDescent="0.25">
      <c r="A14" s="15"/>
      <c r="B14" s="25"/>
      <c r="C14" s="17"/>
      <c r="D14" s="18"/>
      <c r="E14" s="18"/>
      <c r="F14" s="18"/>
      <c r="G14" s="18"/>
    </row>
    <row r="15" spans="1:7" s="19" customFormat="1" x14ac:dyDescent="0.25">
      <c r="A15" s="15"/>
      <c r="B15" s="16" t="s">
        <v>14</v>
      </c>
      <c r="C15" s="17"/>
      <c r="D15" s="18"/>
      <c r="E15" s="18"/>
      <c r="F15" s="18"/>
      <c r="G15" s="18"/>
    </row>
    <row r="16" spans="1:7" s="19" customFormat="1" x14ac:dyDescent="0.25">
      <c r="A16" s="20">
        <v>1</v>
      </c>
      <c r="B16" s="16" t="s">
        <v>15</v>
      </c>
      <c r="C16" s="24">
        <f>SUM(C17:C19)</f>
        <v>13050</v>
      </c>
      <c r="D16" s="24">
        <f t="shared" ref="D16:G16" si="1">SUM(D17:D19)</f>
        <v>2000</v>
      </c>
      <c r="E16" s="24">
        <f t="shared" si="1"/>
        <v>3000</v>
      </c>
      <c r="F16" s="24">
        <f t="shared" si="1"/>
        <v>3700</v>
      </c>
      <c r="G16" s="24">
        <f t="shared" si="1"/>
        <v>4350</v>
      </c>
    </row>
    <row r="17" spans="1:7" s="19" customFormat="1" ht="25.5" x14ac:dyDescent="0.25">
      <c r="A17" s="15"/>
      <c r="B17" s="21" t="s">
        <v>26</v>
      </c>
      <c r="C17" s="22">
        <v>1700</v>
      </c>
      <c r="D17" s="23">
        <v>0</v>
      </c>
      <c r="E17" s="23">
        <v>0</v>
      </c>
      <c r="F17" s="23">
        <v>700</v>
      </c>
      <c r="G17" s="23">
        <v>1000</v>
      </c>
    </row>
    <row r="18" spans="1:7" s="19" customFormat="1" x14ac:dyDescent="0.25">
      <c r="A18" s="15"/>
      <c r="B18" s="21" t="s">
        <v>31</v>
      </c>
      <c r="C18" s="17">
        <v>7000</v>
      </c>
      <c r="D18" s="18">
        <v>1000</v>
      </c>
      <c r="E18" s="18">
        <v>2000</v>
      </c>
      <c r="F18" s="18">
        <v>2000</v>
      </c>
      <c r="G18" s="18">
        <v>2000</v>
      </c>
    </row>
    <row r="19" spans="1:7" s="19" customFormat="1" ht="51" x14ac:dyDescent="0.25">
      <c r="A19" s="15"/>
      <c r="B19" s="21" t="s">
        <v>25</v>
      </c>
      <c r="C19" s="22">
        <v>4350</v>
      </c>
      <c r="D19" s="23">
        <v>1000</v>
      </c>
      <c r="E19" s="23">
        <v>1000</v>
      </c>
      <c r="F19" s="23">
        <v>1000</v>
      </c>
      <c r="G19" s="23">
        <v>1350</v>
      </c>
    </row>
    <row r="20" spans="1:7" s="19" customFormat="1" ht="25.5" x14ac:dyDescent="0.25">
      <c r="A20" s="20">
        <v>2</v>
      </c>
      <c r="B20" s="16" t="s">
        <v>16</v>
      </c>
      <c r="C20" s="24">
        <f>SUM(C21:C27)</f>
        <v>22800</v>
      </c>
      <c r="D20" s="24">
        <f t="shared" ref="D20:G20" si="2">SUM(D21:D27)</f>
        <v>5520</v>
      </c>
      <c r="E20" s="24">
        <f t="shared" si="2"/>
        <v>5860</v>
      </c>
      <c r="F20" s="24">
        <f t="shared" si="2"/>
        <v>5510</v>
      </c>
      <c r="G20" s="24">
        <f t="shared" si="2"/>
        <v>5910</v>
      </c>
    </row>
    <row r="21" spans="1:7" s="19" customFormat="1" ht="38.25" x14ac:dyDescent="0.25">
      <c r="A21" s="15"/>
      <c r="B21" s="21" t="s">
        <v>17</v>
      </c>
      <c r="C21" s="22">
        <v>12000</v>
      </c>
      <c r="D21" s="23">
        <v>3000</v>
      </c>
      <c r="E21" s="23">
        <v>3000</v>
      </c>
      <c r="F21" s="23">
        <v>3000</v>
      </c>
      <c r="G21" s="23">
        <v>3000</v>
      </c>
    </row>
    <row r="22" spans="1:7" s="19" customFormat="1" ht="25.5" x14ac:dyDescent="0.25">
      <c r="A22" s="15"/>
      <c r="B22" s="21" t="s">
        <v>18</v>
      </c>
      <c r="C22" s="22">
        <v>1700</v>
      </c>
      <c r="D22" s="23">
        <v>700</v>
      </c>
      <c r="E22" s="23">
        <v>350</v>
      </c>
      <c r="F22" s="23">
        <v>350</v>
      </c>
      <c r="G22" s="23">
        <v>300</v>
      </c>
    </row>
    <row r="23" spans="1:7" s="19" customFormat="1" ht="64.5" customHeight="1" x14ac:dyDescent="0.25">
      <c r="A23" s="15"/>
      <c r="B23" s="21" t="s">
        <v>19</v>
      </c>
      <c r="C23" s="22">
        <v>4400</v>
      </c>
      <c r="D23" s="23">
        <v>1100</v>
      </c>
      <c r="E23" s="23">
        <v>1100</v>
      </c>
      <c r="F23" s="23">
        <v>1100</v>
      </c>
      <c r="G23" s="23">
        <v>1100</v>
      </c>
    </row>
    <row r="24" spans="1:7" s="19" customFormat="1" ht="44.25" customHeight="1" x14ac:dyDescent="0.25">
      <c r="A24" s="15"/>
      <c r="B24" s="21" t="s">
        <v>24</v>
      </c>
      <c r="C24" s="22">
        <v>800</v>
      </c>
      <c r="D24" s="23">
        <v>200</v>
      </c>
      <c r="E24" s="23">
        <v>200</v>
      </c>
      <c r="F24" s="23">
        <v>200</v>
      </c>
      <c r="G24" s="23">
        <v>200</v>
      </c>
    </row>
    <row r="25" spans="1:7" s="19" customFormat="1" ht="45.75" customHeight="1" x14ac:dyDescent="0.25">
      <c r="A25" s="15"/>
      <c r="B25" s="21" t="s">
        <v>20</v>
      </c>
      <c r="C25" s="22">
        <v>900</v>
      </c>
      <c r="D25" s="23">
        <v>150</v>
      </c>
      <c r="E25" s="23">
        <v>250</v>
      </c>
      <c r="F25" s="23">
        <v>250</v>
      </c>
      <c r="G25" s="23">
        <v>250</v>
      </c>
    </row>
    <row r="26" spans="1:7" s="19" customFormat="1" ht="25.5" x14ac:dyDescent="0.25">
      <c r="A26" s="20"/>
      <c r="B26" s="21" t="s">
        <v>21</v>
      </c>
      <c r="C26" s="22">
        <v>1200</v>
      </c>
      <c r="D26" s="23">
        <v>100</v>
      </c>
      <c r="E26" s="23">
        <v>550</v>
      </c>
      <c r="F26" s="23">
        <v>200</v>
      </c>
      <c r="G26" s="23">
        <v>350</v>
      </c>
    </row>
    <row r="27" spans="1:7" s="19" customFormat="1" ht="51" x14ac:dyDescent="0.25">
      <c r="A27" s="20"/>
      <c r="B27" s="21" t="s">
        <v>29</v>
      </c>
      <c r="C27" s="24">
        <v>1800</v>
      </c>
      <c r="D27" s="26">
        <v>270</v>
      </c>
      <c r="E27" s="26">
        <v>410</v>
      </c>
      <c r="F27" s="26">
        <v>410</v>
      </c>
      <c r="G27" s="26">
        <v>710</v>
      </c>
    </row>
    <row r="28" spans="1:7" x14ac:dyDescent="0.25">
      <c r="A28" s="4"/>
      <c r="B28" s="5" t="s">
        <v>22</v>
      </c>
      <c r="C28" s="12">
        <f>SUM(C20,C16)</f>
        <v>35850</v>
      </c>
      <c r="D28" s="13">
        <f>SUM(D20,D16)</f>
        <v>7520</v>
      </c>
      <c r="E28" s="13">
        <f>SUM(E20,E16)</f>
        <v>8860</v>
      </c>
      <c r="F28" s="13">
        <f>SUM(F20,F16)</f>
        <v>9210</v>
      </c>
      <c r="G28" s="27">
        <v>11320</v>
      </c>
    </row>
    <row r="32" spans="1:7" x14ac:dyDescent="0.25">
      <c r="C32" s="14"/>
    </row>
  </sheetData>
  <mergeCells count="3">
    <mergeCell ref="A6:A8"/>
    <mergeCell ref="B6:B8"/>
    <mergeCell ref="D6:G7"/>
  </mergeCells>
  <pageMargins left="0.35433070866141736" right="0.31496062992125984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'2025'!_GoBack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Findir</dc:creator>
  <cp:lastModifiedBy>pp907</cp:lastModifiedBy>
  <cp:lastPrinted>2025-01-15T13:41:28Z</cp:lastPrinted>
  <dcterms:created xsi:type="dcterms:W3CDTF">2020-11-30T19:28:17Z</dcterms:created>
  <dcterms:modified xsi:type="dcterms:W3CDTF">2025-08-11T11:06:17Z</dcterms:modified>
</cp:coreProperties>
</file>